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6" i="2" l="1"/>
  <c r="BT15" i="2"/>
  <c r="BT14" i="2"/>
  <c r="BT13" i="2"/>
  <c r="BT12" i="2"/>
  <c r="BT11" i="2"/>
  <c r="BT10" i="2"/>
  <c r="BT9" i="2"/>
  <c r="BT8" i="2"/>
  <c r="BT7" i="2"/>
  <c r="BT6" i="2"/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U6" i="2"/>
  <c r="BU7" i="2"/>
  <c r="BU8" i="2"/>
  <c r="BU9" i="2"/>
  <c r="BU10" i="2"/>
  <c r="BU11" i="2"/>
  <c r="BU12" i="2"/>
  <c r="BU13" i="2"/>
  <c r="BU14" i="2"/>
  <c r="BU15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C19" i="2" s="1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<sst xmlns="http://schemas.openxmlformats.org/spreadsheetml/2006/main" count="379" uniqueCount="39">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</sst>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9" fontId="10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Tab'!$BC$5:$BT$5</c:f>
              <c:numCache>
                <c:formatCode>[$-409]mmm\-yy;@</c:formatCode>
                <c:ptCount val="1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</c:numCache>
            </c:numRef>
          </c:cat>
          <c:val>
            <c:numRef>
              <c:f>'Results Tab'!$BC$19:$BT$19</c:f>
              <c:numCache>
                <c:formatCode>0%</c:formatCode>
                <c:ptCount val="11"/>
                <c:pt idx="0">
                  <c:v>0.38210702341137126</c:v>
                </c:pt>
                <c:pt idx="1">
                  <c:v>0.31704980842911878</c:v>
                </c:pt>
                <c:pt idx="2">
                  <c:v>0.26964285714285713</c:v>
                </c:pt>
                <c:pt idx="3">
                  <c:v>0.24010327022375216</c:v>
                </c:pt>
                <c:pt idx="4">
                  <c:v>0.24109589041095891</c:v>
                </c:pt>
                <c:pt idx="5">
                  <c:v>0.25419240953221534</c:v>
                </c:pt>
                <c:pt idx="6">
                  <c:v>0.24022346368715083</c:v>
                </c:pt>
                <c:pt idx="7">
                  <c:v>0.24225122349102773</c:v>
                </c:pt>
                <c:pt idx="8">
                  <c:v>0.44651619234543671</c:v>
                </c:pt>
                <c:pt idx="9">
                  <c:v>0.53508030431107356</c:v>
                </c:pt>
                <c:pt idx="10">
                  <c:v>0.46639089968976216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5384"/>
        <c:axId val="186677736"/>
      </c:lineChart>
      <c:dateAx>
        <c:axId val="186675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7736"/>
        <c:crosses val="autoZero"/>
        <c:auto val="1"/>
        <c:lblOffset val="100"/>
        <c:baseTimeUnit val="months"/>
      </c:dateAx>
      <c:valAx>
        <c:axId val="18667773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8667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8128"/>
        <c:axId val="186678520"/>
      </c:lineChart>
      <c:dateAx>
        <c:axId val="1866781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6678520"/>
        <c:crosses val="autoZero"/>
        <c:auto val="1"/>
        <c:lblOffset val="100"/>
        <c:baseTimeUnit val="months"/>
      </c:dateAx>
      <c:valAx>
        <c:axId val="1866785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8667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>
        <v>0.46639089968976216</v>
      </c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0.26</v>
      </c>
      <c r="BD6" s="17">
        <f>VLOOKUP($D$3,$U$6:$AG$18,8,FALSE)</f>
        <v>0.25</v>
      </c>
      <c r="BE6" s="17">
        <f>VLOOKUP($D$3,$U$6:$AG$18,9,FALSE)</f>
        <v>0.24</v>
      </c>
      <c r="BF6" s="17">
        <f>VLOOKUP($D$3,$U$6:$AG$18,10,FALSE)</f>
        <v>0.3</v>
      </c>
      <c r="BG6" s="17">
        <f>VLOOKUP($D$3,$U$6:$AG$18,11,FALSE)</f>
        <v>0.47</v>
      </c>
      <c r="BH6" s="17">
        <f>VLOOKUP($D$3,$U$6:$AG$18,12,FALSE)</f>
        <v>0.5</v>
      </c>
      <c r="BI6" s="17">
        <f>VLOOKUP($D$3,$U$6:$AI$18,13,FALSE)</f>
        <v>0.38005923000987168</v>
      </c>
      <c r="BJ6" s="17">
        <f>VLOOKUP($D$3,$U$6:$AI$18,14,FALSE)</f>
        <v>0.38210702341137126</v>
      </c>
      <c r="BK6" s="17">
        <f>VLOOKUP($D$3,$U$6:$AK$18,15,FALSE)</f>
        <v>0.31704980842911878</v>
      </c>
      <c r="BL6" s="17">
        <f>VLOOKUP($D$3,$U$6:$AS$18,16,FALSE)</f>
        <v>0.26964285714285713</v>
      </c>
      <c r="BM6" s="17">
        <f>VLOOKUP($D$3,$U$6:$AS$18,17,FALSE)</f>
        <v>0.24010327022375216</v>
      </c>
      <c r="BN6" s="17">
        <f>VLOOKUP($D$3,$U$6:$AS$18,18,FALSE)</f>
        <v>0.24109589041095891</v>
      </c>
      <c r="BO6" s="17">
        <f>VLOOKUP($D$3,$U$6:$AS$18,19,FALSE)</f>
        <v>0.25419240953221534</v>
      </c>
      <c r="BP6" s="17">
        <f>VLOOKUP($D$3,$U$6:$AS$18,20,FALSE)</f>
        <v>0.24022346368715083</v>
      </c>
      <c r="BQ6" s="17">
        <f>VLOOKUP($D$3,$U$6:$AS$18,21,FALSE)</f>
        <v>0.24225122349102773</v>
      </c>
      <c r="BR6" s="17">
        <f>VLOOKUP($D$3,$U$6:$AS$18,22,FALSE)</f>
        <v>0.44651619234543671</v>
      </c>
      <c r="BS6" s="17">
        <f>VLOOKUP($D$3,$U$6:$AS$18,23,FALSE)</f>
        <v>0.53508030431107356</v>
      </c>
      <c r="BT6" s="17">
        <f>VLOOKUP($D$3,$U$6:$AS$18,24,FALSE)</f>
        <v>0.46639089968976216</v>
      </c>
      <c r="BU6" s="17">
        <f>VLOOKUP($D$3,$U$6:$AS$18,15,FALSE)</f>
        <v>0.31704980842911878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>
        <v>0.41123188405797101</v>
      </c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0.76</v>
      </c>
      <c r="BD7" s="17">
        <f>VLOOKUP($D$3,$U$23:$AG$35,8,FALSE)</f>
        <v>0.72</v>
      </c>
      <c r="BE7" s="17">
        <f>VLOOKUP($D$3,$U$23:$AG$35,9,FALSE)</f>
        <v>0.78</v>
      </c>
      <c r="BF7" s="17">
        <f>VLOOKUP($D$3,$U$23:$AG$35,10,FALSE)</f>
        <v>0.77</v>
      </c>
      <c r="BG7" s="17">
        <f>VLOOKUP($D$3,$U$23:$AG$35,11,FALSE)</f>
        <v>0.72</v>
      </c>
      <c r="BH7" s="17">
        <f>VLOOKUP($D$3,$U$23:$AG$35,12,FALSE)</f>
        <v>0.75</v>
      </c>
      <c r="BI7" s="17">
        <f>VLOOKUP($D$3,$U$23:$AG$35,13,FALSE)</f>
        <v>0.72307692307692306</v>
      </c>
      <c r="BJ7" s="17">
        <f>VLOOKUP($D$3,$U$23:$AK$35,14,FALSE)</f>
        <v>0.71244635193133043</v>
      </c>
      <c r="BK7" s="17">
        <f>VLOOKUP($D$3,$U$23:$AK$35,15,FALSE)</f>
        <v>0.75634517766497467</v>
      </c>
      <c r="BL7" s="17">
        <f>VLOOKUP($D$3,$U$23:$AS$35,16,FALSE)</f>
        <v>0.775609756097561</v>
      </c>
      <c r="BM7" s="17">
        <f>VLOOKUP($D$3,$U$23:$AS$35,17,FALSE)</f>
        <v>0.73096446700507611</v>
      </c>
      <c r="BN7" s="17">
        <f>VLOOKUP($D$3,$U$23:$AS$35,18,FALSE)</f>
        <v>0.70833333333333337</v>
      </c>
      <c r="BO7" s="17">
        <f>VLOOKUP($D$3,$U$23:$AS$35,19,FALSE)</f>
        <v>0.74770642201834858</v>
      </c>
      <c r="BP7" s="17">
        <f>VLOOKUP($D$3,$U$23:$AS$35,20,FALSE)</f>
        <v>0.67906976744186043</v>
      </c>
      <c r="BQ7" s="17">
        <f>VLOOKUP($D$3,$U$23:$AS$35,21,FALSE)</f>
        <v>0.7439613526570048</v>
      </c>
      <c r="BR7" s="17">
        <f>VLOOKUP($D$3,$U$23:$AS$35,22,FALSE)</f>
        <v>0.775609756097561</v>
      </c>
      <c r="BS7" s="17">
        <f>VLOOKUP($D$3,$U$23:$AS$35,23,FALSE)</f>
        <v>0.75</v>
      </c>
      <c r="BT7" s="17">
        <f>VLOOKUP($D$3,$U$23:$AS$35,24,FALSE)</f>
        <v>0.77049180327868849</v>
      </c>
      <c r="BU7" s="17">
        <f>VLOOKUP($D$3,$U$23:$AS$35,15,FALSE)</f>
        <v>0.75634517766497467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>
        <v>0.18960244648318042</v>
      </c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0.46</v>
      </c>
      <c r="BD8" s="17">
        <f>VLOOKUP($D$3,$U$40:$AG$52,8,FALSE)</f>
        <v>0.42</v>
      </c>
      <c r="BE8" s="17">
        <f>VLOOKUP($D$3,$U$40:$AG$52,9,FALSE)</f>
        <v>0.41</v>
      </c>
      <c r="BF8" s="17">
        <f>VLOOKUP($D$3,$U$40:$AG$52,10,FALSE)</f>
        <v>0.4</v>
      </c>
      <c r="BG8" s="17">
        <f>VLOOKUP($D$3,$U$40:$AG$52,11,FALSE)</f>
        <v>0.41</v>
      </c>
      <c r="BH8" s="17">
        <f>VLOOKUP($D$3,$U$40:$AG$52,12,FALSE)</f>
        <v>0.37</v>
      </c>
      <c r="BI8" s="17">
        <f>VLOOKUP($D$3,$U$40:$AG$52,13,FALSE)</f>
        <v>0.43122676579925651</v>
      </c>
      <c r="BJ8" s="17">
        <f>VLOOKUP($D$3,$U$40:$AK$52,14,FALSE)</f>
        <v>0.41964285714285715</v>
      </c>
      <c r="BK8" s="17">
        <f>VLOOKUP($D$3,$U$40:$AK$52,15,FALSE)</f>
        <v>0.41118421052631576</v>
      </c>
      <c r="BL8" s="17">
        <f>VLOOKUP($D$3,$U$40:$AS$52,16,FALSE)</f>
        <v>0.40056818181818182</v>
      </c>
      <c r="BM8" s="17">
        <f>VLOOKUP($D$3,$U$40:$AS$52,17,FALSE)</f>
        <v>0.33128834355828218</v>
      </c>
      <c r="BN8" s="17">
        <f>VLOOKUP($D$3,$U$40:$AS$52,18,FALSE)</f>
        <v>0.31290322580645163</v>
      </c>
      <c r="BO8" s="17">
        <f>VLOOKUP($D$3,$U$40:$AS$52,19,FALSE)</f>
        <v>0.36639118457300274</v>
      </c>
      <c r="BP8" s="17">
        <f>VLOOKUP($D$3,$U$40:$AS$52,20,FALSE)</f>
        <v>0.39032258064516129</v>
      </c>
      <c r="BQ8" s="17">
        <f>VLOOKUP($D$3,$U$40:$AS$52,21,FALSE)</f>
        <v>0.33613445378151263</v>
      </c>
      <c r="BR8" s="17">
        <f>VLOOKUP($D$3,$U$40:$AS$52,22,FALSE)</f>
        <v>0.38541666666666669</v>
      </c>
      <c r="BS8" s="17">
        <f>VLOOKUP($D$3,$U$40:$AS$52,23,FALSE)</f>
        <v>0.3295774647887324</v>
      </c>
      <c r="BT8" s="17">
        <f>VLOOKUP($D$3,$U$40:$AS$52,24,FALSE)</f>
        <v>0.4</v>
      </c>
      <c r="BU8" s="17">
        <f>VLOOKUP($D$3,$U$40:$AS$52,15,FALSE)</f>
        <v>0.41118421052631576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>
        <v>0.32804232804232802</v>
      </c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0.39</v>
      </c>
      <c r="BD9" s="17">
        <f>VLOOKUP($D$3,$U$57:$AG$69,8,FALSE)</f>
        <v>0.39</v>
      </c>
      <c r="BE9" s="17">
        <f>VLOOKUP($D$3,$U$57:$AG$69,9,FALSE)</f>
        <v>0.42</v>
      </c>
      <c r="BF9" s="17">
        <f>VLOOKUP($D$3,$U$57:$AG$69,10,FALSE)</f>
        <v>0.37</v>
      </c>
      <c r="BG9" s="17">
        <f>VLOOKUP($D$3,$U$57:$AG$69,11,FALSE)</f>
        <v>0.42</v>
      </c>
      <c r="BH9" s="17">
        <f>VLOOKUP($D$3,$U$57:$AG$69,12,FALSE)</f>
        <v>0.42</v>
      </c>
      <c r="BI9" s="17">
        <f>VLOOKUP($D$3,$U$57:$AG$69,13,FALSE)</f>
        <v>0.37980769230769229</v>
      </c>
      <c r="BJ9" s="17">
        <f>VLOOKUP($D$3,$U$57:$AK$69,14,FALSE)</f>
        <v>0.42369477911646586</v>
      </c>
      <c r="BK9" s="17">
        <f>VLOOKUP($D$3,$U$57:$AK$69,15,FALSE)</f>
        <v>0.40740740740740738</v>
      </c>
      <c r="BL9" s="17">
        <f>VLOOKUP($D$3,$U$57:$AS$69,16,FALSE)</f>
        <v>0.37344398340248963</v>
      </c>
      <c r="BM9" s="17">
        <f>VLOOKUP($D$3,$U$57:$AS$69,17,FALSE)</f>
        <v>0.36909871244635195</v>
      </c>
      <c r="BN9" s="17">
        <f>VLOOKUP($D$3,$U$57:$AS$69,18,FALSE)</f>
        <v>0.37259615384615385</v>
      </c>
      <c r="BO9" s="17">
        <f>VLOOKUP($D$3,$U$57:$AS$69,19,FALSE)</f>
        <v>0.35849056603773582</v>
      </c>
      <c r="BP9" s="17">
        <f>VLOOKUP($D$3,$U$57:$AS$69,20,FALSE)</f>
        <v>0.34589800443458979</v>
      </c>
      <c r="BQ9" s="17">
        <f>VLOOKUP($D$3,$U$57:$AS$69,21,FALSE)</f>
        <v>0.39524838012958963</v>
      </c>
      <c r="BR9" s="17">
        <f>VLOOKUP($D$3,$U$57:$AS$69,22,FALSE)</f>
        <v>0.43230403800475059</v>
      </c>
      <c r="BS9" s="17">
        <f>VLOOKUP($D$3,$U$57:$AS$69,23,FALSE)</f>
        <v>0.38193018480492813</v>
      </c>
      <c r="BT9" s="17">
        <f>VLOOKUP($D$3,$U$57:$AS$69,24,FALSE)</f>
        <v>0.41145833333333331</v>
      </c>
      <c r="BU9" s="17">
        <f>VLOOKUP($D$3,$U$57:$AS$69,15,FALSE)</f>
        <v>0.40740740740740738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>
        <v>0.38445807770961143</v>
      </c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7.0000000000000007E-2</v>
      </c>
      <c r="BD10" s="17">
        <f>VLOOKUP($D$3,$U$74:$AG$86,8,FALSE)</f>
        <v>0.11</v>
      </c>
      <c r="BE10" s="17">
        <f>VLOOKUP($D$3,$U$74:$AG$86,9,FALSE)</f>
        <v>0.1</v>
      </c>
      <c r="BF10" s="17">
        <f>VLOOKUP($D$3,$U$74:$AG$86,10,FALSE)</f>
        <v>0.13</v>
      </c>
      <c r="BG10" s="17">
        <f>VLOOKUP($D$3,$U$74:$AG$86,11,FALSE)</f>
        <v>0.17</v>
      </c>
      <c r="BH10" s="17">
        <f>VLOOKUP($D$3,$U$74:$AG$86,12,FALSE)</f>
        <v>0.21</v>
      </c>
      <c r="BI10" s="17">
        <f>VLOOKUP($D$3,$U$74:$AG$86,13,FALSE)</f>
        <v>0.1245136186770428</v>
      </c>
      <c r="BJ10" s="17">
        <f>VLOOKUP($D$3,$U$74:$AK$86,14,FALSE)</f>
        <v>0.17866004962779156</v>
      </c>
      <c r="BK10" s="17">
        <f>VLOOKUP($D$3,$U$74:$AK$86,15,FALSE)</f>
        <v>0.20602069614299154</v>
      </c>
      <c r="BL10" s="17">
        <f>VLOOKUP($D$3,$U$74:$AS$86,16,FALSE)</f>
        <v>0.13920704845814977</v>
      </c>
      <c r="BM10" s="17">
        <f>VLOOKUP($D$3,$U$74:$AS$86,17,FALSE)</f>
        <v>0.1731748726655348</v>
      </c>
      <c r="BN10" s="17">
        <f>VLOOKUP($D$3,$U$74:$AS$86,18,FALSE)</f>
        <v>0.2068654019873532</v>
      </c>
      <c r="BO10" s="17">
        <f>VLOOKUP($D$3,$U$74:$AS$86,19,FALSE)</f>
        <v>0.21746724890829694</v>
      </c>
      <c r="BP10" s="17">
        <f>VLOOKUP($D$3,$U$74:$AS$86,20,FALSE)</f>
        <v>0.18440366972477065</v>
      </c>
      <c r="BQ10" s="17">
        <f>VLOOKUP($D$3,$U$74:$AS$86,21,FALSE)</f>
        <v>0.19001610305958133</v>
      </c>
      <c r="BR10" s="17">
        <f>VLOOKUP($D$3,$U$74:$AS$86,22,FALSE)</f>
        <v>0.22297297297297297</v>
      </c>
      <c r="BS10" s="17">
        <f>VLOOKUP($D$3,$U$74:$AS$86,23,FALSE)</f>
        <v>0.19635459817729908</v>
      </c>
      <c r="BT10" s="17">
        <f>VLOOKUP($D$3,$U$74:$AS$86,24,FALSE)</f>
        <v>0.20142421159715157</v>
      </c>
      <c r="BU10" s="17">
        <f>VLOOKUP($D$3,$U$74:$AS$86,15,FALSE)</f>
        <v>0.20602069614299154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>
        <v>0.35294117647058826</v>
      </c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0.24</v>
      </c>
      <c r="BD11" s="17">
        <f>VLOOKUP($D$3,$U$91:$AG$103,8,FALSE)</f>
        <v>0.35</v>
      </c>
      <c r="BE11" s="17">
        <f>VLOOKUP($D$3,$U$91:$AG$103,9,FALSE)</f>
        <v>0.34</v>
      </c>
      <c r="BF11" s="17">
        <f>VLOOKUP($D$3,$U$91:$AG$103,10,FALSE)</f>
        <v>0.32</v>
      </c>
      <c r="BG11" s="17">
        <f>VLOOKUP($D$3,$U$91:$AG$103,11,FALSE)</f>
        <v>0.38</v>
      </c>
      <c r="BH11" s="17">
        <f>VLOOKUP($D$3,$U$91:$AG$103,12,FALSE)</f>
        <v>0.55000000000000004</v>
      </c>
      <c r="BI11" s="17">
        <f>VLOOKUP($D$3,$U$91:$AG$103,13,FALSE)</f>
        <v>0</v>
      </c>
      <c r="BJ11" s="17">
        <f>VLOOKUP($D$3,$U$91:$AK$103,14,FALSE)</f>
        <v>0.63636363636363635</v>
      </c>
      <c r="BK11" s="17">
        <f>VLOOKUP($D$3,$U$91:$AK$103,15,FALSE)</f>
        <v>1</v>
      </c>
      <c r="BL11" s="17">
        <f>VLOOKUP($D$3,$U$91:$AS$103,16,FALSE)</f>
        <v>0</v>
      </c>
      <c r="BM11" s="17">
        <f>VLOOKUP($D$3,$U$91:$AS$103,17,FALSE)</f>
        <v>0</v>
      </c>
      <c r="BN11" s="17">
        <f>VLOOKUP($D$3,$U$91:$AS$103,18,FALSE)</f>
        <v>0</v>
      </c>
      <c r="BO11" s="17">
        <f>VLOOKUP($D$3,$U$91:$AS$103,19,FALSE)</f>
        <v>0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0</v>
      </c>
      <c r="BS11" s="17">
        <f>VLOOKUP($D$3,$U$91:$AS$103,23,FALSE)</f>
        <v>0</v>
      </c>
      <c r="BT11" s="17">
        <f>VLOOKUP($D$3,$U$91:$AS$103,24,FALSE)</f>
        <v>0</v>
      </c>
      <c r="BU11" s="17">
        <f>VLOOKUP($D$3,$U$91:$AS$103,15,FALSE)</f>
        <v>1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>
        <v>0.26291079812206575</v>
      </c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1</v>
      </c>
      <c r="BD12" s="17">
        <f>VLOOKUP($D$3,$U$108:$AG$120,8,FALSE)</f>
        <v>1</v>
      </c>
      <c r="BE12" s="17">
        <f>VLOOKUP($D$3,$U$108:$AG$120,9,FALSE)</f>
        <v>1</v>
      </c>
      <c r="BF12" s="17">
        <f>VLOOKUP($D$3,$U$108:$AG$120,10,FALSE)</f>
        <v>1</v>
      </c>
      <c r="BG12" s="17">
        <f>VLOOKUP($D$3,$U$108:$AG$120,11,FALSE)</f>
        <v>1</v>
      </c>
      <c r="BH12" s="17">
        <f>VLOOKUP($D$3,$U$108:$AG$120,12,FALSE)</f>
        <v>1</v>
      </c>
      <c r="BI12" s="17">
        <f>VLOOKUP($D$3,$U$108:$AG$120,13,FALSE)</f>
        <v>1</v>
      </c>
      <c r="BJ12" s="17">
        <f>VLOOKUP($D$3,$U$108:$AK$120,14,FALSE)</f>
        <v>1</v>
      </c>
      <c r="BK12" s="17">
        <f>VLOOKUP($D$3,$U$108:$AK$120,15,FALSE)</f>
        <v>1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1</v>
      </c>
      <c r="BO12" s="17">
        <f>VLOOKUP($D$3,$U$108:$AS$120,19,FALSE)</f>
        <v>1</v>
      </c>
      <c r="BP12" s="17">
        <f>VLOOKUP($D$3,$U$108:$AS$120,20,FALSE)</f>
        <v>1</v>
      </c>
      <c r="BQ12" s="17">
        <f>VLOOKUP($D$3,$U$108:$AS$120,21,FALSE)</f>
        <v>1</v>
      </c>
      <c r="BR12" s="17">
        <f>VLOOKUP($D$3,$U$108:$AS$120,22,FALSE)</f>
        <v>1</v>
      </c>
      <c r="BS12" s="17">
        <f>VLOOKUP($D$3,$U$108:$AS$120,23,FALSE)</f>
        <v>1</v>
      </c>
      <c r="BT12" s="17">
        <f>VLOOKUP($D$3,$U$108:$AS$120,24,FALSE)</f>
        <v>0</v>
      </c>
      <c r="BU12" s="17">
        <f>VLOOKUP($D$3,$U$108:$AS$120,15,FALSE)</f>
        <v>1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>
        <v>0.4158131913150348</v>
      </c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0.77</v>
      </c>
      <c r="BD13" s="17">
        <f>VLOOKUP($D$3,$U$125:$AG$137,8,FALSE)</f>
        <v>0.6</v>
      </c>
      <c r="BE13" s="17">
        <f>VLOOKUP($D$3,$U$125:$AG$137,9,FALSE)</f>
        <v>0.45</v>
      </c>
      <c r="BF13" s="17">
        <f>VLOOKUP($D$3,$U$125:$AG$137,10,FALSE)</f>
        <v>0.38</v>
      </c>
      <c r="BG13" s="17">
        <f>VLOOKUP($D$3,$U$125:$AG$137,11,FALSE)</f>
        <v>0.3</v>
      </c>
      <c r="BH13" s="17">
        <f>VLOOKUP($D$3,$U$125:$AG$137,12,FALSE)</f>
        <v>0.24</v>
      </c>
      <c r="BI13" s="17">
        <f>VLOOKUP($D$3,$U$125:$AG$137,13,FALSE)</f>
        <v>0.4030465212021408</v>
      </c>
      <c r="BJ13" s="17">
        <f>VLOOKUP($D$3,$U$125:$AK$137,14,FALSE)</f>
        <v>0.31591530054644806</v>
      </c>
      <c r="BK13" s="17">
        <f>VLOOKUP($D$3,$U$125:$AK$137,15,FALSE)</f>
        <v>0.23397913561847988</v>
      </c>
      <c r="BL13" s="17">
        <f>VLOOKUP($D$3,$U$125:$AS$137,16,FALSE)</f>
        <v>0.3271285763529817</v>
      </c>
      <c r="BM13" s="17">
        <f>VLOOKUP($D$3,$U$125:$AS$137,17,FALSE)</f>
        <v>0.27002023706273487</v>
      </c>
      <c r="BN13" s="17">
        <f>VLOOKUP($D$3,$U$125:$AS$137,18,FALSE)</f>
        <v>0.2094201063560395</v>
      </c>
      <c r="BO13" s="17">
        <f>VLOOKUP($D$3,$U$125:$AS$137,19,FALSE)</f>
        <v>0.20937944102321174</v>
      </c>
      <c r="BP13" s="17">
        <f>VLOOKUP($D$3,$U$125:$AS$137,20,FALSE)</f>
        <v>0.25911026975863699</v>
      </c>
      <c r="BQ13" s="17">
        <f>VLOOKUP($D$3,$U$125:$AS$137,21,FALSE)</f>
        <v>0.19321533923303835</v>
      </c>
      <c r="BR13" s="17">
        <f>VLOOKUP($D$3,$U$125:$AS$137,22,FALSE)</f>
        <v>0.19684542586750789</v>
      </c>
      <c r="BS13" s="17">
        <f>VLOOKUP($D$3,$U$125:$AS$137,23,FALSE)</f>
        <v>0.20580964153275649</v>
      </c>
      <c r="BT13" s="17">
        <f>VLOOKUP($D$3,$U$125:$AS$137,24,FALSE)</f>
        <v>0.20738023305999137</v>
      </c>
      <c r="BU13" s="17">
        <f>VLOOKUP($D$3,$U$125:$AS$137,15,FALSE)</f>
        <v>0.23397913561847988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>
        <v>0.37190082644628097</v>
      </c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0.98</v>
      </c>
      <c r="BD14" s="17">
        <f>VLOOKUP($D$3,$U$142:$AG$154,8,FALSE)</f>
        <v>0.99</v>
      </c>
      <c r="BE14" s="17">
        <f>VLOOKUP($D$3,$U$142:$AG$154,9,FALSE)</f>
        <v>0.99</v>
      </c>
      <c r="BF14" s="17">
        <f>VLOOKUP($D$3,$U$142:$AG$154,10,FALSE)</f>
        <v>0.97</v>
      </c>
      <c r="BG14" s="17">
        <f>VLOOKUP($D$3,$U$142:$AG$154,11,FALSE)</f>
        <v>0.97</v>
      </c>
      <c r="BH14" s="17">
        <f>VLOOKUP($D$3,$U$142:$AG$154,12,FALSE)</f>
        <v>0.99</v>
      </c>
      <c r="BI14" s="17">
        <f>VLOOKUP($D$3,$U$142:$AG$154,13,FALSE)</f>
        <v>0.99416342412451364</v>
      </c>
      <c r="BJ14" s="17">
        <f>VLOOKUP($D$3,$U$142:$AK$154,14,FALSE)</f>
        <v>0.98097601323407779</v>
      </c>
      <c r="BK14" s="17">
        <f>VLOOKUP($D$3,$U$142:$AK$154,15,FALSE)</f>
        <v>0.99059266227657572</v>
      </c>
      <c r="BL14" s="17">
        <f>VLOOKUP($D$3,$U$142:$AS$154,16,FALSE)</f>
        <v>0.9850220264317181</v>
      </c>
      <c r="BM14" s="17">
        <f>VLOOKUP($D$3,$U$142:$AS$154,17,FALSE)</f>
        <v>0.99745331069609511</v>
      </c>
      <c r="BN14" s="17">
        <f>VLOOKUP($D$3,$U$142:$AS$154,18,FALSE)</f>
        <v>0.98464317976513094</v>
      </c>
      <c r="BO14" s="17">
        <f>VLOOKUP($D$3,$U$142:$AS$154,19,FALSE)</f>
        <v>0.99650655021834056</v>
      </c>
      <c r="BP14" s="17">
        <f>VLOOKUP($D$3,$U$142:$AS$154,20,FALSE)</f>
        <v>0.99082568807339455</v>
      </c>
      <c r="BQ14" s="17">
        <f>VLOOKUP($D$3,$U$142:$AS$154,21,FALSE)</f>
        <v>0.99758454106280192</v>
      </c>
      <c r="BR14" s="17">
        <f>VLOOKUP($D$3,$U$142:$AS$154,22,FALSE)</f>
        <v>0.99227799227799229</v>
      </c>
      <c r="BS14" s="17">
        <f>VLOOKUP($D$3,$U$142:$AS$154,23,FALSE)</f>
        <v>0.9834299917149959</v>
      </c>
      <c r="BT14" s="17">
        <f>VLOOKUP($D$3,$U$142:$AS$154,24,FALSE)</f>
        <v>0.97558494404883012</v>
      </c>
      <c r="BU14" s="17">
        <f>VLOOKUP($D$3,$U$142:$AS$154,15,FALSE)</f>
        <v>0.99059266227657572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>
        <v>0.49017038007863695</v>
      </c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0.36</v>
      </c>
      <c r="BD15" s="17">
        <f>VLOOKUP($D$3,$U$159:$AG$171,8,FALSE)</f>
        <v>0.35</v>
      </c>
      <c r="BE15" s="17">
        <f>VLOOKUP($D$3,$U$159:$AG$171,9,FALSE)</f>
        <v>0.31</v>
      </c>
      <c r="BF15" s="17">
        <f>VLOOKUP($D$3,$U$159:$AG$171,10,FALSE)</f>
        <v>0.34</v>
      </c>
      <c r="BG15" s="17">
        <f>VLOOKUP($D$3,$U$159:$AG$171,11,FALSE)</f>
        <v>0.31</v>
      </c>
      <c r="BH15" s="17">
        <f>VLOOKUP($D$3,$U$159:$AG$171,12,FALSE)</f>
        <v>0.33</v>
      </c>
      <c r="BI15" s="17">
        <f>VLOOKUP($D$3,$U$159:$AG$171,13,FALSE)</f>
        <v>0.30612244897959184</v>
      </c>
      <c r="BJ15" s="17">
        <f>VLOOKUP($D$3,$U$159:$AK$171,14,FALSE)</f>
        <v>0.37455830388692579</v>
      </c>
      <c r="BK15" s="17">
        <f>VLOOKUP($D$3,$U$159:$AK$171,15,FALSE)</f>
        <v>0.29741379310344829</v>
      </c>
      <c r="BL15" s="17">
        <f>VLOOKUP($D$3,$U$159:$AS$171,16,FALSE)</f>
        <v>0.23170731707317074</v>
      </c>
      <c r="BM15" s="17">
        <f>VLOOKUP($D$3,$U$159:$AS$171,17,FALSE)</f>
        <v>0.32786885245901637</v>
      </c>
      <c r="BN15" s="17">
        <f>VLOOKUP($D$3,$U$159:$AS$171,18,FALSE)</f>
        <v>0.37264150943396224</v>
      </c>
      <c r="BO15" s="17">
        <f>VLOOKUP($D$3,$U$159:$AS$171,19,FALSE)</f>
        <v>0.31660231660231658</v>
      </c>
      <c r="BP15" s="17">
        <f>VLOOKUP($D$3,$U$159:$AS$171,20,FALSE)</f>
        <v>0.36206896551724138</v>
      </c>
      <c r="BQ15" s="17">
        <f>VLOOKUP($D$3,$U$159:$AS$171,21,FALSE)</f>
        <v>0.3359073359073359</v>
      </c>
      <c r="BR15" s="17">
        <f>VLOOKUP($D$3,$U$159:$AS$171,22,FALSE)</f>
        <v>0.37850467289719625</v>
      </c>
      <c r="BS15" s="17">
        <f>VLOOKUP($D$3,$U$159:$AS$171,23,FALSE)</f>
        <v>0.35856573705179284</v>
      </c>
      <c r="BT15" s="17">
        <f>VLOOKUP($D$3,$U$159:$AS$171,24,FALSE)</f>
        <v>0.3632286995515695</v>
      </c>
      <c r="BU15" s="17">
        <f>VLOOKUP($D$3,$U$159:$AS$171,15,FALSE)</f>
        <v>0.29741379310344829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>
        <v>0.31415929203539822</v>
      </c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0.64</v>
      </c>
      <c r="BD16" s="17">
        <f>VLOOKUP($D$3,$U$176:$AG$188,8,FALSE)</f>
        <v>0.69</v>
      </c>
      <c r="BE16" s="17">
        <f>VLOOKUP($D$3,$U$176:$AG$188,9,FALSE)</f>
        <v>0.59</v>
      </c>
      <c r="BF16" s="17">
        <f>VLOOKUP($D$3,$U$176:$AG$188,10,FALSE)</f>
        <v>0.5</v>
      </c>
      <c r="BG16" s="17">
        <f>VLOOKUP($D$3,$U$176:$AG$188,11,FALSE)</f>
        <v>0.52</v>
      </c>
      <c r="BH16" s="17">
        <f>VLOOKUP($D$3,$U$176:$AG$188,12,FALSE)</f>
        <v>0.52</v>
      </c>
      <c r="BI16" s="17">
        <f>VLOOKUP($D$3,$U$176:$AG$188,13,FALSE)</f>
        <v>0.5</v>
      </c>
      <c r="BJ16" s="17">
        <f>VLOOKUP($D$3,$U$176:$AK$188,14,FALSE)</f>
        <v>0.5357142857142857</v>
      </c>
      <c r="BK16" s="17">
        <f>VLOOKUP($D$3,$U$176:$AK$188,15,FALSE)</f>
        <v>0.61290322580645162</v>
      </c>
      <c r="BL16" s="17">
        <f>VLOOKUP($D$3,$U$176:$AS$188,16,FALSE)</f>
        <v>0.4375</v>
      </c>
      <c r="BM16" s="17">
        <f>VLOOKUP($D$3,$U$176:$AS$188,17,FALSE)</f>
        <v>0.6</v>
      </c>
      <c r="BN16" s="17">
        <f>VLOOKUP($D$3,$U$176:$AS$188,18,FALSE)</f>
        <v>0.55555555555555558</v>
      </c>
      <c r="BO16" s="17">
        <f>VLOOKUP($D$3,$U$176:$AS$188,19,FALSE)</f>
        <v>0.53846153846153844</v>
      </c>
      <c r="BP16" s="17">
        <f>VLOOKUP($D$3,$U$176:$AS$188,20,FALSE)</f>
        <v>0.38636363636363635</v>
      </c>
      <c r="BQ16" s="17">
        <f>VLOOKUP($D$3,$U$176:$AS$188,21,FALSE)</f>
        <v>0.5357142857142857</v>
      </c>
      <c r="BR16" s="17">
        <f>VLOOKUP($D$3,$U$176:$AS$188,22,FALSE)</f>
        <v>0.40909090909090912</v>
      </c>
      <c r="BS16" s="17">
        <f>VLOOKUP($D$3,$U$176:$AS$188,23,FALSE)</f>
        <v>0.46666666666666667</v>
      </c>
      <c r="BT16" s="17">
        <f>VLOOKUP($D$3,$U$176:$AS$188,24,FALSE)</f>
        <v>0.4</v>
      </c>
      <c r="BU16" s="17">
        <f>VLOOKUP($D$3,$U$176:$AS$188,15,FALSE)</f>
        <v>0.61290322580645162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>
        <v>0.41520467836257308</v>
      </c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>
        <v>0.50156250000000002</v>
      </c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0.26</v>
      </c>
      <c r="BD19" s="17">
        <f>VLOOKUP($G$3,$AW$6:$BI$16,8,FALSE)</f>
        <v>0.25</v>
      </c>
      <c r="BE19" s="17">
        <f>VLOOKUP($G$3,$AW$6:$BI$16,9,FALSE)</f>
        <v>0.24</v>
      </c>
      <c r="BF19" s="17">
        <f>VLOOKUP($G$3,$AW$6:$BI$16,10,FALSE)</f>
        <v>0.3</v>
      </c>
      <c r="BG19" s="17">
        <f>VLOOKUP($G$3,$AW$6:$BI$16,11,FALSE)</f>
        <v>0.47</v>
      </c>
      <c r="BH19" s="17">
        <f>VLOOKUP($G$3,$AW$6:$BI$16,12,FALSE)</f>
        <v>0.5</v>
      </c>
      <c r="BI19" s="17">
        <f>VLOOKUP($G$3,$AW$6:$BM$16,13,FALSE)</f>
        <v>0.38005923000987168</v>
      </c>
      <c r="BJ19" s="17">
        <f>VLOOKUP($G$3,$AW$6:$BM$16,14,FALSE)</f>
        <v>0.38210702341137126</v>
      </c>
      <c r="BK19" s="17">
        <f>VLOOKUP($G$3,$AW$6:$BU$16,15,FALSE)</f>
        <v>0.31704980842911878</v>
      </c>
      <c r="BL19" s="17">
        <f>VLOOKUP($G$3,$AW$6:$BU$16,16,FALSE)</f>
        <v>0.26964285714285713</v>
      </c>
      <c r="BM19" s="17">
        <f>VLOOKUP($G$3,$AW$6:$BU$16,17,FALSE)</f>
        <v>0.24010327022375216</v>
      </c>
      <c r="BN19" s="17">
        <f>VLOOKUP($G$3,$AW$6:$BU$16,18,FALSE)</f>
        <v>0.24109589041095891</v>
      </c>
      <c r="BO19" s="17">
        <f>VLOOKUP($G$3,$AW$6:$BU$16,19,FALSE)</f>
        <v>0.25419240953221534</v>
      </c>
      <c r="BP19" s="17">
        <f>VLOOKUP($G$3,$AW$6:$BU$16,20,FALSE)</f>
        <v>0.24022346368715083</v>
      </c>
      <c r="BQ19" s="17">
        <f>VLOOKUP($G$3,$AW$6:$BU$16,21,FALSE)</f>
        <v>0.24225122349102773</v>
      </c>
      <c r="BR19" s="17">
        <f>VLOOKUP($G$3,$AW$6:$BU$16,22,FALSE)</f>
        <v>0.44651619234543671</v>
      </c>
      <c r="BS19" s="17">
        <f>VLOOKUP($G$3,$AW$6:$BU$16,23,FALSE)</f>
        <v>0.53508030431107356</v>
      </c>
      <c r="BT19" s="17">
        <f>VLOOKUP($G$3,$AW$6:$BU$16,24,FALSE)</f>
        <v>0.46639089968976216</v>
      </c>
      <c r="BU19" s="17">
        <f>VLOOKUP($G$3,$AW$6:$BU$16,25,FALSE)</f>
        <v>0.31704980842911878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>
        <v>0.77049180327868849</v>
      </c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>
        <v>0.34328358208955223</v>
      </c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>
        <v>0.31481481481481483</v>
      </c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>
        <v>0.38235294117647056</v>
      </c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>
        <v>0.42307692307692307</v>
      </c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>
        <v>0</v>
      </c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>
        <v>0.27906976744186046</v>
      </c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>
        <v>0.54501216545012166</v>
      </c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>
        <v>0.4041095890410959</v>
      </c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>
        <v>0.35897435897435898</v>
      </c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>
        <v>0.57823129251700678</v>
      </c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>
        <v>0.52112676056338025</v>
      </c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>
        <v>0.4</v>
      </c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>
        <v>0.50920245398773001</v>
      </c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>
        <v>0.23809523809523808</v>
      </c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>
        <v>0.30158730158730157</v>
      </c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>
        <v>0.41958041958041958</v>
      </c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>
        <v>0.4</v>
      </c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>
        <v>0.39473684210526316</v>
      </c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>
        <v>0.50457038391224862</v>
      </c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>
        <v>0.44067796610169491</v>
      </c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>
        <v>0.4</v>
      </c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>
        <v>0.55045871559633031</v>
      </c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>
        <v>0.43043478260869567</v>
      </c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>
        <v>0.41145833333333331</v>
      </c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>
        <v>0.48709677419354841</v>
      </c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>
        <v>0.35810810810810811</v>
      </c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>
        <v>0.32500000000000001</v>
      </c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>
        <v>0.33600000000000002</v>
      </c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>
        <v>0.66666666666666663</v>
      </c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>
        <v>0.26666666666666666</v>
      </c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>
        <v>0.44763092269326682</v>
      </c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>
        <v>0.43778801843317972</v>
      </c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>
        <v>0.43157894736842106</v>
      </c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>
        <v>0.55188679245283023</v>
      </c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>
        <v>0.45806451612903226</v>
      </c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>
        <v>0.20142421159715157</v>
      </c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>
        <v>0.11231884057971014</v>
      </c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>
        <v>0.14678899082568808</v>
      </c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>
        <v>0.15873015873015872</v>
      </c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>
        <v>0.18609406952965235</v>
      </c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>
        <v>0.11764705882352941</v>
      </c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>
        <v>0.107981220657277</v>
      </c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>
        <v>0.12343180898421692</v>
      </c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>
        <v>0.14972776769509982</v>
      </c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>
        <v>0.15044247787610621</v>
      </c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>
        <v>0.16081871345029239</v>
      </c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>
        <v>0.18906249999999999</v>
      </c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20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20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20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20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20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20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20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20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20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20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20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20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20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>
        <v>0.66666666666666663</v>
      </c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>
        <v>0.5714285714285714</v>
      </c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>
        <v>0.66666666666666663</v>
      </c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>
        <v>0.5714285714285714</v>
      </c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>
        <v>0.33333333333333331</v>
      </c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>
        <v>0.20738023305999137</v>
      </c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>
        <v>0.27521092808356767</v>
      </c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>
        <v>0.27749287749287749</v>
      </c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>
        <v>0.22394220846233232</v>
      </c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>
        <v>0.29135705905357839</v>
      </c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>
        <v>0.19166666666666668</v>
      </c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>
        <v>0.10622009569377991</v>
      </c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>
        <v>0.23258043895163008</v>
      </c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>
        <v>0.25658945686900958</v>
      </c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>
        <v>0.36850921273031828</v>
      </c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>
        <v>0.26153846153846155</v>
      </c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>
        <v>0.32991985752448799</v>
      </c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>
        <v>0.27296416938110751</v>
      </c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>
        <v>0.97558494404883012</v>
      </c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>
        <v>0.99094202898550721</v>
      </c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>
        <v>0.99694189602446481</v>
      </c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>
        <v>0.98412698412698407</v>
      </c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>
        <v>0.99182004089979547</v>
      </c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>
        <v>0.94117647058823528</v>
      </c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>
        <v>1</v>
      </c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>
        <v>0.9862403885066775</v>
      </c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>
        <v>0.99001814882032668</v>
      </c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>
        <v>0.99527744982290434</v>
      </c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>
        <v>0.92920353982300885</v>
      </c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>
        <v>0.99415204678362568</v>
      </c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>
        <v>0.99531250000000004</v>
      </c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>
        <v>0.3632286995515695</v>
      </c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>
        <v>0.61764705882352944</v>
      </c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>
        <v>0.73076923076923073</v>
      </c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>
        <v>0.7</v>
      </c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>
        <v>0.31428571428571428</v>
      </c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>
        <v>0</v>
      </c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>
        <v>0.2</v>
      </c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>
        <v>0.54506437768240346</v>
      </c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>
        <v>0.34146341463414637</v>
      </c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>
        <v>0.4</v>
      </c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>
        <v>0.45238095238095238</v>
      </c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>
        <v>0.45454545454545453</v>
      </c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>
        <v>0.4</v>
      </c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>
        <v>0.33333333333333331</v>
      </c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>
        <v>0.54545454545454541</v>
      </c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>
        <v>1</v>
      </c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>
        <v>0.38461538461538464</v>
      </c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>
        <v>0.33333333333333331</v>
      </c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>
        <v>0.63076923076923075</v>
      </c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>
        <v>0.5</v>
      </c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>
        <v>0.79166666666666663</v>
      </c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>
        <v>0.42857142857142855</v>
      </c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>
        <v>0.2857142857142857</v>
      </c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20">
        <v>0.6</v>
      </c>
      <c r="AJ188" s="20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>
        <v>0.35714285714285715</v>
      </c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2019-12-27T16:26:37Z</dcterms:modified>
</cp:coreProperties>
</file>