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<sst xmlns="http://schemas.openxmlformats.org/spreadsheetml/2006/main" count="379" uniqueCount="39">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</sst>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0.36460176991150445</c:v>
                </c:pt>
                <c:pt idx="1">
                  <c:v>0.33173996175908221</c:v>
                </c:pt>
                <c:pt idx="2">
                  <c:v>0.30449251247920134</c:v>
                </c:pt>
                <c:pt idx="3">
                  <c:v>0.2388888888888889</c:v>
                </c:pt>
                <c:pt idx="4">
                  <c:v>0.22681281618887014</c:v>
                </c:pt>
                <c:pt idx="5">
                  <c:v>0.23251748251748253</c:v>
                </c:pt>
                <c:pt idx="6">
                  <c:v>0.24483043837882548</c:v>
                </c:pt>
                <c:pt idx="7">
                  <c:v>0.22597864768683273</c:v>
                </c:pt>
                <c:pt idx="8">
                  <c:v>0.2691924227318046</c:v>
                </c:pt>
                <c:pt idx="9">
                  <c:v>0.38255977496483823</c:v>
                </c:pt>
                <c:pt idx="10">
                  <c:v>0.37190082644628097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MHCPC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4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0.21</v>
      </c>
      <c r="BD6" s="17">
        <f>VLOOKUP($D$3,$U$6:$AG$18,8,FALSE)</f>
        <v>0.21</v>
      </c>
      <c r="BE6" s="17">
        <f>VLOOKUP($D$3,$U$6:$AG$18,9,FALSE)</f>
        <v>0.19</v>
      </c>
      <c r="BF6" s="17">
        <f>VLOOKUP($D$3,$U$6:$AG$18,10,FALSE)</f>
        <v>0.3</v>
      </c>
      <c r="BG6" s="17">
        <f>VLOOKUP($D$3,$U$6:$AG$18,11,FALSE)</f>
        <v>0.41</v>
      </c>
      <c r="BH6" s="17">
        <f>VLOOKUP($D$3,$U$6:$AG$18,12,FALSE)</f>
        <v>0.39</v>
      </c>
      <c r="BI6" s="17">
        <f>VLOOKUP($D$3,$U$6:$AI$18,13,FALSE)</f>
        <v>0.36579841449603623</v>
      </c>
      <c r="BJ6" s="17">
        <f>VLOOKUP($D$3,$U$6:$AI$18,14,FALSE)</f>
        <v>0.36460176991150445</v>
      </c>
      <c r="BK6" s="17">
        <f>VLOOKUP($D$3,$U$6:$AK$18,15,FALSE)</f>
        <v>0.33173996175908221</v>
      </c>
      <c r="BL6" s="17">
        <f>VLOOKUP($D$3,$U$6:$AS$18,16,FALSE)</f>
        <v>0.30449251247920134</v>
      </c>
      <c r="BM6" s="17">
        <f>VLOOKUP($D$3,$U$6:$AS$18,17,FALSE)</f>
        <v>0.2388888888888889</v>
      </c>
      <c r="BN6" s="17">
        <f>VLOOKUP($D$3,$U$6:$AS$18,18,FALSE)</f>
        <v>0.22681281618887014</v>
      </c>
      <c r="BO6" s="17">
        <f>VLOOKUP($D$3,$U$6:$AS$18,19,FALSE)</f>
        <v>0.23251748251748253</v>
      </c>
      <c r="BP6" s="17">
        <f>VLOOKUP($D$3,$U$6:$AS$18,20,FALSE)</f>
        <v>0.24483043837882548</v>
      </c>
      <c r="BQ6" s="17">
        <f>VLOOKUP($D$3,$U$6:$AS$18,21,FALSE)</f>
        <v>0.22597864768683273</v>
      </c>
      <c r="BR6" s="17">
        <f>VLOOKUP($D$3,$U$6:$AS$18,22,FALSE)</f>
        <v>0.2691924227318046</v>
      </c>
      <c r="BS6" s="17">
        <f>VLOOKUP($D$3,$U$6:$AS$18,23,FALSE)</f>
        <v>0.38255977496483823</v>
      </c>
      <c r="BT6" s="17">
        <f>VLOOKUP($D$3,$U$6:$AS$18,24,FALSE)</f>
        <v>0.37190082644628097</v>
      </c>
      <c r="BU6" s="17">
        <f>VLOOKUP($D$3,$U$6:$AS$18,15,FALSE)</f>
        <v>0.33173996175908221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0.54</v>
      </c>
      <c r="BD7" s="17">
        <f>VLOOKUP($D$3,$U$23:$AG$35,8,FALSE)</f>
        <v>0.56000000000000005</v>
      </c>
      <c r="BE7" s="17">
        <f>VLOOKUP($D$3,$U$23:$AG$35,9,FALSE)</f>
        <v>0.51</v>
      </c>
      <c r="BF7" s="17">
        <f>VLOOKUP($D$3,$U$23:$AG$35,10,FALSE)</f>
        <v>0.53</v>
      </c>
      <c r="BG7" s="17">
        <f>VLOOKUP($D$3,$U$23:$AG$35,11,FALSE)</f>
        <v>0.48</v>
      </c>
      <c r="BH7" s="17">
        <f>VLOOKUP($D$3,$U$23:$AG$35,12,FALSE)</f>
        <v>0.49</v>
      </c>
      <c r="BI7" s="17">
        <f>VLOOKUP($D$3,$U$23:$AG$35,13,FALSE)</f>
        <v>0.58552631578947367</v>
      </c>
      <c r="BJ7" s="17">
        <f>VLOOKUP($D$3,$U$23:$AK$35,14,FALSE)</f>
        <v>0.50624999999999998</v>
      </c>
      <c r="BK7" s="17">
        <f>VLOOKUP($D$3,$U$23:$AK$35,15,FALSE)</f>
        <v>0.4838709677419355</v>
      </c>
      <c r="BL7" s="17">
        <f>VLOOKUP($D$3,$U$23:$AS$35,16,FALSE)</f>
        <v>0.46808510638297873</v>
      </c>
      <c r="BM7" s="17">
        <f>VLOOKUP($D$3,$U$23:$AS$35,17,FALSE)</f>
        <v>0.45901639344262296</v>
      </c>
      <c r="BN7" s="17">
        <f>VLOOKUP($D$3,$U$23:$AS$35,18,FALSE)</f>
        <v>0.45901639344262296</v>
      </c>
      <c r="BO7" s="17">
        <f>VLOOKUP($D$3,$U$23:$AS$35,19,FALSE)</f>
        <v>0.46987951807228917</v>
      </c>
      <c r="BP7" s="17">
        <f>VLOOKUP($D$3,$U$23:$AS$35,20,FALSE)</f>
        <v>0.40206185567010311</v>
      </c>
      <c r="BQ7" s="17">
        <f>VLOOKUP($D$3,$U$23:$AS$35,21,FALSE)</f>
        <v>0.49056603773584906</v>
      </c>
      <c r="BR7" s="17">
        <f>VLOOKUP($D$3,$U$23:$AS$35,22,FALSE)</f>
        <v>0.42384105960264901</v>
      </c>
      <c r="BS7" s="17">
        <f>VLOOKUP($D$3,$U$23:$AS$35,23,FALSE)</f>
        <v>0.45816733067729082</v>
      </c>
      <c r="BT7" s="17">
        <f>VLOOKUP($D$3,$U$23:$AS$35,24,FALSE)</f>
        <v>0.4041095890410959</v>
      </c>
      <c r="BU7" s="17">
        <f>VLOOKUP($D$3,$U$23:$AS$35,15,FALSE)</f>
        <v>0.4838709677419355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0.47</v>
      </c>
      <c r="BD8" s="17">
        <f>VLOOKUP($D$3,$U$40:$AG$52,8,FALSE)</f>
        <v>0.43</v>
      </c>
      <c r="BE8" s="17">
        <f>VLOOKUP($D$3,$U$40:$AG$52,9,FALSE)</f>
        <v>0.46</v>
      </c>
      <c r="BF8" s="17">
        <f>VLOOKUP($D$3,$U$40:$AG$52,10,FALSE)</f>
        <v>0.47</v>
      </c>
      <c r="BG8" s="17">
        <f>VLOOKUP($D$3,$U$40:$AG$52,11,FALSE)</f>
        <v>0.49</v>
      </c>
      <c r="BH8" s="17">
        <f>VLOOKUP($D$3,$U$40:$AG$52,12,FALSE)</f>
        <v>0.46</v>
      </c>
      <c r="BI8" s="17">
        <f>VLOOKUP($D$3,$U$40:$AG$52,13,FALSE)</f>
        <v>0.52631578947368418</v>
      </c>
      <c r="BJ8" s="17">
        <f>VLOOKUP($D$3,$U$40:$AK$52,14,FALSE)</f>
        <v>0.47017543859649125</v>
      </c>
      <c r="BK8" s="17">
        <f>VLOOKUP($D$3,$U$40:$AK$52,15,FALSE)</f>
        <v>0.5266903914590747</v>
      </c>
      <c r="BL8" s="17">
        <f>VLOOKUP($D$3,$U$40:$AS$52,16,FALSE)</f>
        <v>0.47297297297297297</v>
      </c>
      <c r="BM8" s="17">
        <f>VLOOKUP($D$3,$U$40:$AS$52,17,FALSE)</f>
        <v>0.47435897435897434</v>
      </c>
      <c r="BN8" s="17">
        <f>VLOOKUP($D$3,$U$40:$AS$52,18,FALSE)</f>
        <v>0.43137254901960786</v>
      </c>
      <c r="BO8" s="17">
        <f>VLOOKUP($D$3,$U$40:$AS$52,19,FALSE)</f>
        <v>0.41403508771929826</v>
      </c>
      <c r="BP8" s="17">
        <f>VLOOKUP($D$3,$U$40:$AS$52,20,FALSE)</f>
        <v>0.44585987261146498</v>
      </c>
      <c r="BQ8" s="17">
        <f>VLOOKUP($D$3,$U$40:$AS$52,21,FALSE)</f>
        <v>0.45421245421245421</v>
      </c>
      <c r="BR8" s="17">
        <f>VLOOKUP($D$3,$U$40:$AS$52,22,FALSE)</f>
        <v>0.45454545454545453</v>
      </c>
      <c r="BS8" s="17">
        <f>VLOOKUP($D$3,$U$40:$AS$52,23,FALSE)</f>
        <v>0.43535620052770446</v>
      </c>
      <c r="BT8" s="17">
        <f>VLOOKUP($D$3,$U$40:$AS$52,24,FALSE)</f>
        <v>0.44067796610169491</v>
      </c>
      <c r="BU8" s="17">
        <f>VLOOKUP($D$3,$U$40:$AS$52,15,FALSE)</f>
        <v>0.5266903914590747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0.54</v>
      </c>
      <c r="BD9" s="17">
        <f>VLOOKUP($D$3,$U$57:$AG$69,8,FALSE)</f>
        <v>0.53</v>
      </c>
      <c r="BE9" s="17">
        <f>VLOOKUP($D$3,$U$57:$AG$69,9,FALSE)</f>
        <v>0.46</v>
      </c>
      <c r="BF9" s="17">
        <f>VLOOKUP($D$3,$U$57:$AG$69,10,FALSE)</f>
        <v>0.5</v>
      </c>
      <c r="BG9" s="17">
        <f>VLOOKUP($D$3,$U$57:$AG$69,11,FALSE)</f>
        <v>0.51</v>
      </c>
      <c r="BH9" s="17">
        <f>VLOOKUP($D$3,$U$57:$AG$69,12,FALSE)</f>
        <v>0.47</v>
      </c>
      <c r="BI9" s="17">
        <f>VLOOKUP($D$3,$U$57:$AG$69,13,FALSE)</f>
        <v>0.48255813953488375</v>
      </c>
      <c r="BJ9" s="17">
        <f>VLOOKUP($D$3,$U$57:$AK$69,14,FALSE)</f>
        <v>0.47764705882352942</v>
      </c>
      <c r="BK9" s="17">
        <f>VLOOKUP($D$3,$U$57:$AK$69,15,FALSE)</f>
        <v>0.51</v>
      </c>
      <c r="BL9" s="17">
        <f>VLOOKUP($D$3,$U$57:$AS$69,16,FALSE)</f>
        <v>0.46466809421841543</v>
      </c>
      <c r="BM9" s="17">
        <f>VLOOKUP($D$3,$U$57:$AS$69,17,FALSE)</f>
        <v>0.44210526315789472</v>
      </c>
      <c r="BN9" s="17">
        <f>VLOOKUP($D$3,$U$57:$AS$69,18,FALSE)</f>
        <v>0.45378151260504201</v>
      </c>
      <c r="BO9" s="17">
        <f>VLOOKUP($D$3,$U$57:$AS$69,19,FALSE)</f>
        <v>0.47152619589977218</v>
      </c>
      <c r="BP9" s="17">
        <f>VLOOKUP($D$3,$U$57:$AS$69,20,FALSE)</f>
        <v>0.4442105263157895</v>
      </c>
      <c r="BQ9" s="17">
        <f>VLOOKUP($D$3,$U$57:$AS$69,21,FALSE)</f>
        <v>0.40238095238095239</v>
      </c>
      <c r="BR9" s="17">
        <f>VLOOKUP($D$3,$U$57:$AS$69,22,FALSE)</f>
        <v>0.38873994638069703</v>
      </c>
      <c r="BS9" s="17">
        <f>VLOOKUP($D$3,$U$57:$AS$69,23,FALSE)</f>
        <v>0.4563758389261745</v>
      </c>
      <c r="BT9" s="17">
        <f>VLOOKUP($D$3,$U$57:$AS$69,24,FALSE)</f>
        <v>0.43778801843317972</v>
      </c>
      <c r="BU9" s="17">
        <f>VLOOKUP($D$3,$U$57:$AS$69,15,FALSE)</f>
        <v>0.51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7.0000000000000007E-2</v>
      </c>
      <c r="BD10" s="17">
        <f>VLOOKUP($D$3,$U$74:$AG$86,8,FALSE)</f>
        <v>0.08</v>
      </c>
      <c r="BE10" s="17">
        <f>VLOOKUP($D$3,$U$74:$AG$86,9,FALSE)</f>
        <v>0.09</v>
      </c>
      <c r="BF10" s="17">
        <f>VLOOKUP($D$3,$U$74:$AG$86,10,FALSE)</f>
        <v>0.11</v>
      </c>
      <c r="BG10" s="17">
        <f>VLOOKUP($D$3,$U$74:$AG$86,11,FALSE)</f>
        <v>0.13</v>
      </c>
      <c r="BH10" s="17">
        <f>VLOOKUP($D$3,$U$74:$AG$86,12,FALSE)</f>
        <v>0.13</v>
      </c>
      <c r="BI10" s="17">
        <f>VLOOKUP($D$3,$U$74:$AG$86,13,FALSE)</f>
        <v>8.324084350721421E-2</v>
      </c>
      <c r="BJ10" s="17">
        <f>VLOOKUP($D$3,$U$74:$AK$86,14,FALSE)</f>
        <v>0.13339145597210114</v>
      </c>
      <c r="BK10" s="17">
        <f>VLOOKUP($D$3,$U$74:$AK$86,15,FALSE)</f>
        <v>0.1212406015037594</v>
      </c>
      <c r="BL10" s="17">
        <f>VLOOKUP($D$3,$U$74:$AS$86,16,FALSE)</f>
        <v>9.2547092547092549E-2</v>
      </c>
      <c r="BM10" s="17">
        <f>VLOOKUP($D$3,$U$74:$AS$86,17,FALSE)</f>
        <v>0.11598746081504702</v>
      </c>
      <c r="BN10" s="17">
        <f>VLOOKUP($D$3,$U$74:$AS$86,18,FALSE)</f>
        <v>0.14142259414225941</v>
      </c>
      <c r="BO10" s="17">
        <f>VLOOKUP($D$3,$U$74:$AS$86,19,FALSE)</f>
        <v>0.14705882352941177</v>
      </c>
      <c r="BP10" s="17">
        <f>VLOOKUP($D$3,$U$74:$AS$86,20,FALSE)</f>
        <v>0.13643790849673201</v>
      </c>
      <c r="BQ10" s="17">
        <f>VLOOKUP($D$3,$U$74:$AS$86,21,FALSE)</f>
        <v>0.12456140350877193</v>
      </c>
      <c r="BR10" s="17">
        <f>VLOOKUP($D$3,$U$74:$AS$86,22,FALSE)</f>
        <v>0.14566929133858267</v>
      </c>
      <c r="BS10" s="17">
        <f>VLOOKUP($D$3,$U$74:$AS$86,23,FALSE)</f>
        <v>0.13031358885017422</v>
      </c>
      <c r="BT10" s="17">
        <f>VLOOKUP($D$3,$U$74:$AS$86,24,FALSE)</f>
        <v>0.14972776769509982</v>
      </c>
      <c r="BU10" s="17">
        <f>VLOOKUP($D$3,$U$74:$AS$86,15,FALSE)</f>
        <v>0.1212406015037594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0.28999999999999998</v>
      </c>
      <c r="BD11" s="17">
        <f>VLOOKUP($D$3,$U$91:$AG$103,8,FALSE)</f>
        <v>0.3</v>
      </c>
      <c r="BE11" s="17">
        <f>VLOOKUP($D$3,$U$91:$AG$103,9,FALSE)</f>
        <v>0.41</v>
      </c>
      <c r="BF11" s="17">
        <f>VLOOKUP($D$3,$U$91:$AG$103,10,FALSE)</f>
        <v>0.38</v>
      </c>
      <c r="BG11" s="17">
        <f>VLOOKUP($D$3,$U$91:$AG$103,11,FALSE)</f>
        <v>0.51</v>
      </c>
      <c r="BH11" s="17">
        <f>VLOOKUP($D$3,$U$91:$AG$103,12,FALSE)</f>
        <v>0.59</v>
      </c>
      <c r="BI11" s="17">
        <f>VLOOKUP($D$3,$U$91:$AG$103,13,FALSE)</f>
        <v>1</v>
      </c>
      <c r="BJ11" s="17">
        <f>VLOOKUP($D$3,$U$91:$AK$103,14,FALSE)</f>
        <v>0.25</v>
      </c>
      <c r="BK11" s="17">
        <f>VLOOKUP($D$3,$U$91:$AK$103,15,FALSE)</f>
        <v>0.5</v>
      </c>
      <c r="BL11" s="17">
        <f>VLOOKUP($D$3,$U$91:$AS$103,16,FALSE)</f>
        <v>1</v>
      </c>
      <c r="BM11" s="17">
        <f>VLOOKUP($D$3,$U$91:$AS$103,17,FALSE)</f>
        <v>1</v>
      </c>
      <c r="BN11" s="17">
        <f>VLOOKUP($D$3,$U$91:$AS$103,18,FALSE)</f>
        <v>1</v>
      </c>
      <c r="BO11" s="17">
        <f>VLOOKUP($D$3,$U$91:$AS$103,19,FALSE)</f>
        <v>1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1</v>
      </c>
      <c r="BS11" s="17">
        <f>VLOOKUP($D$3,$U$91:$AS$103,23,FALSE)</f>
        <v>1</v>
      </c>
      <c r="BT11" s="17">
        <f>VLOOKUP($D$3,$U$91:$AS$103,24,FALSE)</f>
        <v>0</v>
      </c>
      <c r="BU11" s="17">
        <f>VLOOKUP($D$3,$U$91:$AS$103,15,FALSE)</f>
        <v>0.5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1</v>
      </c>
      <c r="BD12" s="17">
        <f>VLOOKUP($D$3,$U$108:$AG$120,8,FALSE)</f>
        <v>1</v>
      </c>
      <c r="BE12" s="17">
        <f>VLOOKUP($D$3,$U$108:$AG$120,9,FALSE)</f>
        <v>1</v>
      </c>
      <c r="BF12" s="17">
        <f>VLOOKUP($D$3,$U$108:$AG$120,10,FALSE)</f>
        <v>0.09</v>
      </c>
      <c r="BG12" s="17">
        <f>VLOOKUP($D$3,$U$108:$AG$120,11,FALSE)</f>
        <v>1</v>
      </c>
      <c r="BH12" s="17">
        <f>VLOOKUP($D$3,$U$108:$AG$120,12,FALSE)</f>
        <v>1</v>
      </c>
      <c r="BI12" s="17">
        <f>VLOOKUP($D$3,$U$108:$AG$120,13,FALSE)</f>
        <v>1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1</v>
      </c>
      <c r="BP12" s="17">
        <f>VLOOKUP($D$3,$U$108:$AS$120,20,FALSE)</f>
        <v>1</v>
      </c>
      <c r="BQ12" s="17">
        <f>VLOOKUP($D$3,$U$108:$AS$120,21,FALSE)</f>
        <v>1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VLOOKUP($D$3,$U$108:$AS$120,24,FALSE)</f>
        <v>0.66666666666666663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0.55000000000000004</v>
      </c>
      <c r="BD13" s="17">
        <f>VLOOKUP($D$3,$U$125:$AG$137,8,FALSE)</f>
        <v>0.35</v>
      </c>
      <c r="BE13" s="17">
        <f>VLOOKUP($D$3,$U$125:$AG$137,9,FALSE)</f>
        <v>0.39</v>
      </c>
      <c r="BF13" s="17">
        <f>VLOOKUP($D$3,$U$125:$AG$137,10,FALSE)</f>
        <v>0.34</v>
      </c>
      <c r="BG13" s="17">
        <f>VLOOKUP($D$3,$U$125:$AG$137,11,FALSE)</f>
        <v>0.32</v>
      </c>
      <c r="BH13" s="17">
        <f>VLOOKUP($D$3,$U$125:$AG$137,12,FALSE)</f>
        <v>0.28999999999999998</v>
      </c>
      <c r="BI13" s="17">
        <f>VLOOKUP($D$3,$U$125:$AG$137,13,FALSE)</f>
        <v>0.42763744427934619</v>
      </c>
      <c r="BJ13" s="17">
        <f>VLOOKUP($D$3,$U$125:$AK$137,14,FALSE)</f>
        <v>0.35308119545093891</v>
      </c>
      <c r="BK13" s="17">
        <f>VLOOKUP($D$3,$U$125:$AK$137,15,FALSE)</f>
        <v>0.28101644245142005</v>
      </c>
      <c r="BL13" s="17">
        <f>VLOOKUP($D$3,$U$125:$AS$137,16,FALSE)</f>
        <v>0.36472836472836473</v>
      </c>
      <c r="BM13" s="17">
        <f>VLOOKUP($D$3,$U$125:$AS$137,17,FALSE)</f>
        <v>0.31563050591492575</v>
      </c>
      <c r="BN13" s="17">
        <f>VLOOKUP($D$3,$U$125:$AS$137,18,FALSE)</f>
        <v>0.25027883113986171</v>
      </c>
      <c r="BO13" s="17">
        <f>VLOOKUP($D$3,$U$125:$AS$137,19,FALSE)</f>
        <v>0.25124972831993048</v>
      </c>
      <c r="BP13" s="17">
        <f>VLOOKUP($D$3,$U$125:$AS$137,20,FALSE)</f>
        <v>0.32380732887762159</v>
      </c>
      <c r="BQ13" s="17">
        <f>VLOOKUP($D$3,$U$125:$AS$137,21,FALSE)</f>
        <v>0.25488530161427359</v>
      </c>
      <c r="BR13" s="17">
        <f>VLOOKUP($D$3,$U$125:$AS$137,22,FALSE)</f>
        <v>0.25837018319646243</v>
      </c>
      <c r="BS13" s="17">
        <f>VLOOKUP($D$3,$U$125:$AS$137,23,FALSE)</f>
        <v>0.26781725888324875</v>
      </c>
      <c r="BT13" s="17">
        <f>VLOOKUP($D$3,$U$125:$AS$137,24,FALSE)</f>
        <v>0.25658945686900958</v>
      </c>
      <c r="BU13" s="17">
        <f>VLOOKUP($D$3,$U$125:$AS$137,15,FALSE)</f>
        <v>0.28101644245142005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0.99</v>
      </c>
      <c r="BD14" s="17">
        <f>VLOOKUP($D$3,$U$142:$AG$154,8,FALSE)</f>
        <v>0.98</v>
      </c>
      <c r="BE14" s="17">
        <f>VLOOKUP($D$3,$U$142:$AG$154,9,FALSE)</f>
        <v>0.96</v>
      </c>
      <c r="BF14" s="17">
        <f>VLOOKUP($D$3,$U$142:$AG$154,10,FALSE)</f>
        <v>0.95</v>
      </c>
      <c r="BG14" s="17">
        <f>VLOOKUP($D$3,$U$142:$AG$154,11,FALSE)</f>
        <v>0.96</v>
      </c>
      <c r="BH14" s="17">
        <f>VLOOKUP($D$3,$U$142:$AG$154,12,FALSE)</f>
        <v>0.99</v>
      </c>
      <c r="BI14" s="17">
        <f>VLOOKUP($D$3,$U$142:$AG$154,13,FALSE)</f>
        <v>0.98668146503884568</v>
      </c>
      <c r="BJ14" s="17">
        <f>VLOOKUP($D$3,$U$142:$AK$154,14,FALSE)</f>
        <v>0.98517872711421095</v>
      </c>
      <c r="BK14" s="17">
        <f>VLOOKUP($D$3,$U$142:$AK$154,15,FALSE)</f>
        <v>0.97744360902255634</v>
      </c>
      <c r="BL14" s="17">
        <f>VLOOKUP($D$3,$U$142:$AS$154,16,FALSE)</f>
        <v>0.95413595413595409</v>
      </c>
      <c r="BM14" s="17">
        <f>VLOOKUP($D$3,$U$142:$AS$154,17,FALSE)</f>
        <v>0.94670846394984332</v>
      </c>
      <c r="BN14" s="17">
        <f>VLOOKUP($D$3,$U$142:$AS$154,18,FALSE)</f>
        <v>0.96736401673640171</v>
      </c>
      <c r="BO14" s="17">
        <f>VLOOKUP($D$3,$U$142:$AS$154,19,FALSE)</f>
        <v>0.98529411764705888</v>
      </c>
      <c r="BP14" s="17">
        <f>VLOOKUP($D$3,$U$142:$AS$154,20,FALSE)</f>
        <v>0.95996732026143794</v>
      </c>
      <c r="BQ14" s="17">
        <f>VLOOKUP($D$3,$U$142:$AS$154,21,FALSE)</f>
        <v>0.99035087719298243</v>
      </c>
      <c r="BR14" s="17">
        <f>VLOOKUP($D$3,$U$142:$AS$154,22,FALSE)</f>
        <v>0.99606299212598426</v>
      </c>
      <c r="BS14" s="17">
        <f>VLOOKUP($D$3,$U$142:$AS$154,23,FALSE)</f>
        <v>0.98606271777003485</v>
      </c>
      <c r="BT14" s="17">
        <f>VLOOKUP($D$3,$U$142:$AS$154,24,FALSE)</f>
        <v>0.99001814882032668</v>
      </c>
      <c r="BU14" s="17">
        <f>VLOOKUP($D$3,$U$142:$AS$154,15,FALSE)</f>
        <v>0.97744360902255634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0.38</v>
      </c>
      <c r="BD15" s="17">
        <f>VLOOKUP($D$3,$U$159:$AG$171,8,FALSE)</f>
        <v>0.39</v>
      </c>
      <c r="BE15" s="17">
        <f>VLOOKUP($D$3,$U$159:$AG$171,9,FALSE)</f>
        <v>0.34</v>
      </c>
      <c r="BF15" s="17">
        <f>VLOOKUP($D$3,$U$159:$AG$171,10,FALSE)</f>
        <v>0.23</v>
      </c>
      <c r="BG15" s="17">
        <f>VLOOKUP($D$3,$U$159:$AG$171,11,FALSE)</f>
        <v>0.37</v>
      </c>
      <c r="BH15" s="17">
        <f>VLOOKUP($D$3,$U$159:$AG$171,12,FALSE)</f>
        <v>0.36</v>
      </c>
      <c r="BI15" s="17">
        <f>VLOOKUP($D$3,$U$159:$AG$171,13,FALSE)</f>
        <v>0.2839506172839506</v>
      </c>
      <c r="BJ15" s="17">
        <f>VLOOKUP($D$3,$U$159:$AK$171,14,FALSE)</f>
        <v>0.32941176470588235</v>
      </c>
      <c r="BK15" s="17">
        <f>VLOOKUP($D$3,$U$159:$AK$171,15,FALSE)</f>
        <v>0.31764705882352939</v>
      </c>
      <c r="BL15" s="17">
        <f>VLOOKUP($D$3,$U$159:$AS$171,16,FALSE)</f>
        <v>0.28205128205128205</v>
      </c>
      <c r="BM15" s="17">
        <f>VLOOKUP($D$3,$U$159:$AS$171,17,FALSE)</f>
        <v>0.30769230769230771</v>
      </c>
      <c r="BN15" s="17">
        <f>VLOOKUP($D$3,$U$159:$AS$171,18,FALSE)</f>
        <v>0.33333333333333331</v>
      </c>
      <c r="BO15" s="17">
        <f>VLOOKUP($D$3,$U$159:$AS$171,19,FALSE)</f>
        <v>0.32673267326732675</v>
      </c>
      <c r="BP15" s="17">
        <f>VLOOKUP($D$3,$U$159:$AS$171,20,FALSE)</f>
        <v>0.29126213592233008</v>
      </c>
      <c r="BQ15" s="17">
        <f>VLOOKUP($D$3,$U$159:$AS$171,21,FALSE)</f>
        <v>0.31168831168831168</v>
      </c>
      <c r="BR15" s="17">
        <f>VLOOKUP($D$3,$U$159:$AS$171,22,FALSE)</f>
        <v>0.39393939393939392</v>
      </c>
      <c r="BS15" s="17">
        <f>VLOOKUP($D$3,$U$159:$AS$171,23,FALSE)</f>
        <v>0.38181818181818183</v>
      </c>
      <c r="BT15" s="17">
        <f>VLOOKUP($D$3,$U$159:$AS$171,24,FALSE)</f>
        <v>0.34146341463414637</v>
      </c>
      <c r="BU15" s="17">
        <f>VLOOKUP($D$3,$U$159:$AS$171,15,FALSE)</f>
        <v>0.31764705882352939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0.73</v>
      </c>
      <c r="BD16" s="17">
        <f>VLOOKUP($D$3,$U$176:$AG$188,8,FALSE)</f>
        <v>0.52</v>
      </c>
      <c r="BE16" s="17">
        <f>VLOOKUP($D$3,$U$176:$AG$188,9,FALSE)</f>
        <v>0.56000000000000005</v>
      </c>
      <c r="BF16" s="17">
        <f>VLOOKUP($D$3,$U$176:$AG$188,10,FALSE)</f>
        <v>0.56999999999999995</v>
      </c>
      <c r="BG16" s="17">
        <f>VLOOKUP($D$3,$U$176:$AG$188,11,FALSE)</f>
        <v>0.5</v>
      </c>
      <c r="BH16" s="17">
        <f>VLOOKUP($D$3,$U$176:$AG$188,12,FALSE)</f>
        <v>0.38</v>
      </c>
      <c r="BI16" s="17">
        <f>VLOOKUP($D$3,$U$176:$AG$188,13,FALSE)</f>
        <v>0.66666666666666663</v>
      </c>
      <c r="BJ16" s="17">
        <f>VLOOKUP($D$3,$U$176:$AK$188,14,FALSE)</f>
        <v>0.48717948717948717</v>
      </c>
      <c r="BK16" s="17">
        <f>VLOOKUP($D$3,$U$176:$AK$188,15,FALSE)</f>
        <v>0.47619047619047616</v>
      </c>
      <c r="BL16" s="17">
        <f>VLOOKUP($D$3,$U$176:$AS$188,16,FALSE)</f>
        <v>0.67391304347826086</v>
      </c>
      <c r="BM16" s="17">
        <f>VLOOKUP($D$3,$U$176:$AS$188,17,FALSE)</f>
        <v>0.47619047619047616</v>
      </c>
      <c r="BN16" s="17">
        <f>VLOOKUP($D$3,$U$176:$AS$188,18,FALSE)</f>
        <v>0.51351351351351349</v>
      </c>
      <c r="BO16" s="17">
        <f>VLOOKUP($D$3,$U$176:$AS$188,19,FALSE)</f>
        <v>0.44736842105263158</v>
      </c>
      <c r="BP16" s="17">
        <f>VLOOKUP($D$3,$U$176:$AS$188,20,FALSE)</f>
        <v>0.53658536585365857</v>
      </c>
      <c r="BQ16" s="17">
        <f>VLOOKUP($D$3,$U$176:$AS$188,21,FALSE)</f>
        <v>0.41176470588235292</v>
      </c>
      <c r="BR16" s="17">
        <f>VLOOKUP($D$3,$U$176:$AS$188,22,FALSE)</f>
        <v>0.37037037037037035</v>
      </c>
      <c r="BS16" s="17">
        <f>VLOOKUP($D$3,$U$176:$AS$188,23,FALSE)</f>
        <v>0.48888888888888887</v>
      </c>
      <c r="BT16" s="17">
        <f>VLOOKUP($D$3,$U$176:$AS$188,24,FALSE)</f>
        <v>0.5</v>
      </c>
      <c r="BU16" s="17">
        <f>VLOOKUP($D$3,$U$176:$AS$188,15,FALSE)</f>
        <v>0.47619047619047616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0.21</v>
      </c>
      <c r="BD19" s="17">
        <f>VLOOKUP($G$3,$AW$6:$BI$16,8,FALSE)</f>
        <v>0.21</v>
      </c>
      <c r="BE19" s="17">
        <f>VLOOKUP($G$3,$AW$6:$BI$16,9,FALSE)</f>
        <v>0.19</v>
      </c>
      <c r="BF19" s="17">
        <f>VLOOKUP($G$3,$AW$6:$BI$16,10,FALSE)</f>
        <v>0.3</v>
      </c>
      <c r="BG19" s="17">
        <f>VLOOKUP($G$3,$AW$6:$BI$16,11,FALSE)</f>
        <v>0.41</v>
      </c>
      <c r="BH19" s="17">
        <f>VLOOKUP($G$3,$AW$6:$BI$16,12,FALSE)</f>
        <v>0.39</v>
      </c>
      <c r="BI19" s="17">
        <f>VLOOKUP($G$3,$AW$6:$BM$16,13,FALSE)</f>
        <v>0.36579841449603623</v>
      </c>
      <c r="BJ19" s="17">
        <f>VLOOKUP($G$3,$AW$6:$BM$16,14,FALSE)</f>
        <v>0.36460176991150445</v>
      </c>
      <c r="BK19" s="17">
        <f>VLOOKUP($G$3,$AW$6:$BU$16,15,FALSE)</f>
        <v>0.33173996175908221</v>
      </c>
      <c r="BL19" s="17">
        <f>VLOOKUP($G$3,$AW$6:$BU$16,16,FALSE)</f>
        <v>0.30449251247920134</v>
      </c>
      <c r="BM19" s="17">
        <f>VLOOKUP($G$3,$AW$6:$BU$16,17,FALSE)</f>
        <v>0.2388888888888889</v>
      </c>
      <c r="BN19" s="17">
        <f>VLOOKUP($G$3,$AW$6:$BU$16,18,FALSE)</f>
        <v>0.22681281618887014</v>
      </c>
      <c r="BO19" s="17">
        <f>VLOOKUP($G$3,$AW$6:$BU$16,19,FALSE)</f>
        <v>0.23251748251748253</v>
      </c>
      <c r="BP19" s="17">
        <f>VLOOKUP($G$3,$AW$6:$BU$16,20,FALSE)</f>
        <v>0.24483043837882548</v>
      </c>
      <c r="BQ19" s="17">
        <f>VLOOKUP($G$3,$AW$6:$BU$16,21,FALSE)</f>
        <v>0.22597864768683273</v>
      </c>
      <c r="BR19" s="17">
        <f>VLOOKUP($G$3,$AW$6:$BU$16,22,FALSE)</f>
        <v>0.2691924227318046</v>
      </c>
      <c r="BS19" s="17">
        <f>VLOOKUP($G$3,$AW$6:$BU$16,23,FALSE)</f>
        <v>0.38255977496483823</v>
      </c>
      <c r="BT19" s="17">
        <f>VLOOKUP($G$3,$AW$6:$BU$16,24,FALSE)</f>
        <v>0.37190082644628097</v>
      </c>
      <c r="BU19" s="17">
        <f>VLOOKUP($G$3,$AW$6:$BU$16,25,FALSE)</f>
        <v>0.33173996175908221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2019-12-27T16:25:15Z</dcterms:modified>
</cp:coreProperties>
</file>